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QUẢN LÝ BỘ MÔN\NĂM HỌC 2018-2019\KHỐI LƯỢNG NH 2018-2019\"/>
    </mc:Choice>
  </mc:AlternateContent>
  <bookViews>
    <workbookView xWindow="0" yWindow="0" windowWidth="20490" windowHeight="765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2" l="1"/>
  <c r="K37" i="2"/>
  <c r="G37" i="2"/>
  <c r="F37" i="2"/>
  <c r="J36" i="2"/>
  <c r="J35" i="2"/>
  <c r="M35" i="2" s="1"/>
  <c r="J34" i="2"/>
  <c r="M34" i="2" s="1"/>
  <c r="J33" i="2"/>
  <c r="M33" i="2" s="1"/>
  <c r="J32" i="2"/>
  <c r="M32" i="2" s="1"/>
  <c r="J31" i="2"/>
  <c r="M31" i="2" s="1"/>
  <c r="J30" i="2"/>
  <c r="M30" i="2" s="1"/>
  <c r="J29" i="2"/>
  <c r="M29" i="2" s="1"/>
  <c r="J28" i="2"/>
  <c r="M28" i="2" s="1"/>
  <c r="J27" i="2"/>
  <c r="M27" i="2" s="1"/>
  <c r="J26" i="2"/>
  <c r="M26" i="2" s="1"/>
  <c r="J25" i="2"/>
  <c r="M25" i="2" s="1"/>
  <c r="J24" i="2"/>
  <c r="M24" i="2" s="1"/>
  <c r="J23" i="2"/>
  <c r="M23" i="2" s="1"/>
  <c r="J22" i="2"/>
  <c r="M22" i="2" s="1"/>
  <c r="J21" i="2"/>
  <c r="M21" i="2" s="1"/>
  <c r="J20" i="2"/>
  <c r="M20" i="2" s="1"/>
  <c r="J19" i="2"/>
  <c r="M19" i="2" s="1"/>
  <c r="J18" i="2"/>
  <c r="M18" i="2" s="1"/>
  <c r="J17" i="2"/>
  <c r="M17" i="2" s="1"/>
  <c r="J16" i="2"/>
  <c r="M16" i="2" s="1"/>
  <c r="J15" i="2"/>
  <c r="M15" i="2" s="1"/>
  <c r="M37" i="2" l="1"/>
  <c r="J37" i="2"/>
  <c r="M22" i="1"/>
  <c r="J18" i="1"/>
  <c r="M18" i="1" s="1"/>
  <c r="J19" i="1"/>
  <c r="M19" i="1" s="1"/>
  <c r="J20" i="1"/>
  <c r="M20" i="1" s="1"/>
  <c r="J21" i="1"/>
  <c r="M21" i="1" s="1"/>
  <c r="J22" i="1"/>
  <c r="J23" i="1"/>
  <c r="J24" i="1"/>
  <c r="M24" i="1" s="1"/>
  <c r="J25" i="1"/>
  <c r="M25" i="1" s="1"/>
  <c r="J26" i="1"/>
  <c r="J27" i="1"/>
  <c r="J28" i="1"/>
  <c r="M28" i="1" s="1"/>
  <c r="J29" i="1"/>
  <c r="M29" i="1" s="1"/>
  <c r="J30" i="1"/>
  <c r="J31" i="1"/>
  <c r="J32" i="1"/>
  <c r="M32" i="1" s="1"/>
  <c r="J33" i="1"/>
  <c r="M33" i="1" s="1"/>
  <c r="J34" i="1"/>
  <c r="J35" i="1"/>
  <c r="J36" i="1"/>
  <c r="M36" i="1" s="1"/>
  <c r="J37" i="1"/>
  <c r="M37" i="1" s="1"/>
  <c r="J38" i="1"/>
  <c r="J39" i="1"/>
  <c r="L40" i="1"/>
  <c r="K40" i="1"/>
  <c r="G40" i="1"/>
  <c r="F40" i="1"/>
  <c r="M38" i="1"/>
  <c r="M35" i="1"/>
  <c r="M34" i="1"/>
  <c r="M31" i="1"/>
  <c r="M30" i="1"/>
  <c r="M27" i="1"/>
  <c r="M26" i="1"/>
  <c r="M23" i="1"/>
  <c r="J17" i="1"/>
  <c r="M17" i="1" s="1"/>
  <c r="J16" i="1"/>
  <c r="M16" i="1" s="1"/>
  <c r="J15" i="1"/>
  <c r="M15" i="1" s="1"/>
  <c r="M40" i="1" l="1"/>
  <c r="J40" i="1"/>
</calcChain>
</file>

<file path=xl/comments1.xml><?xml version="1.0" encoding="utf-8"?>
<comments xmlns="http://schemas.openxmlformats.org/spreadsheetml/2006/main">
  <authors>
    <author>Admin</author>
  </authors>
  <commentList>
    <comment ref="E17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<sst xmlns="http://schemas.openxmlformats.org/spreadsheetml/2006/main" count="155" uniqueCount="78">
  <si>
    <t>Mẫu  A1</t>
  </si>
  <si>
    <t>ỦY BAN NHÂN DÂN TP.HCM</t>
  </si>
  <si>
    <t>CỘNG HÒA XÃ HỘI CHỦ NGHĨA VIỆT NAM</t>
  </si>
  <si>
    <t>TRƯỜNG CAO ĐẲNG LÝ TỰ TRỌNG</t>
  </si>
  <si>
    <t>Độc lập - Tự do - Hạnh phúc</t>
  </si>
  <si>
    <t>BẢNG KÊ KHỐI LƯỢNG CÔNG TÁC GIẢNG DẠY CỦA GIÁO VIÊN - GIẢNG VIÊN</t>
  </si>
  <si>
    <r>
      <t>Họ và tên giáo viên</t>
    </r>
    <r>
      <rPr>
        <sz val="12"/>
        <rFont val="Times New Roman"/>
        <family val="1"/>
      </rPr>
      <t xml:space="preserve"> :</t>
    </r>
  </si>
  <si>
    <t>VŨ ĐỨC PHÁP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</si>
  <si>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</si>
  <si>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Chế Tạo</t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</si>
  <si>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</si>
  <si>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Cơ khí</t>
  </si>
  <si>
    <t>(Đơn vị tính : tiết)</t>
  </si>
  <si>
    <t>TT</t>
  </si>
  <si>
    <t>Từ
ngày …….
tháng …..
đến
ngày …….
tháng …..</t>
  </si>
  <si>
    <t>Số
tuần
thực
dạy</t>
  </si>
  <si>
    <t>Môn dạy</t>
  </si>
  <si>
    <t>Lớp
dạy</t>
  </si>
  <si>
    <t>Thực hiện</t>
  </si>
  <si>
    <t>Ghi chú</t>
  </si>
  <si>
    <t>Thực Giảng dạy</t>
  </si>
  <si>
    <t>Kiêm
nhiệm</t>
  </si>
  <si>
    <t xml:space="preserve">Khối lượng công tác cộng thêm </t>
  </si>
  <si>
    <t>Tổng
thực hiện</t>
  </si>
  <si>
    <t>Chưa nhân
hệ số</t>
  </si>
  <si>
    <t>Tổng 
hệ số</t>
  </si>
  <si>
    <t>Quy đổi và đã nhân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</si>
  <si>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</si>
  <si>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</si>
  <si>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</si>
  <si>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</si>
  <si>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</si>
  <si>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</si>
  <si>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</si>
  <si>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</si>
  <si>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</si>
  <si>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</si>
  <si>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</si>
  <si>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</si>
  <si>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</si>
  <si>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</si>
  <si>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</si>
  <si>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</si>
  <si>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2 Nhóm</t>
  </si>
  <si>
    <t>Trưởng Bộ môn</t>
  </si>
  <si>
    <t>TỔNG CỘNG (theo tiết)</t>
  </si>
  <si>
    <t>CÁCH TÍNH:</t>
  </si>
  <si>
    <t>Cột (6), (7): Nhập đúng số tiết thực dạy</t>
  </si>
  <si>
    <t>Cột (8), (9): Tổng hệ số = 1+ (Hệ số thứ nhất - 1 + Hệ số thứ hai - 1 + … -1), không kể hệ số quy đổi TH sang tiết chuẩn</t>
  </si>
  <si>
    <t>Cột (12): Khối lượng công tác cộng thêm (nếu có) theo điều 16 Quy định 1863.</t>
  </si>
  <si>
    <t>TRƯỞNG KHOA</t>
  </si>
  <si>
    <t>TRƯỞNG TỔ</t>
  </si>
  <si>
    <t>Giáo viên</t>
  </si>
  <si>
    <t>Vũ Đức Pháp</t>
  </si>
  <si>
    <t>Nhập đúng số tiết dạy thực tế lý thuyết vào ô số 6 và thực hành vào ô số 7 (không chia 1.5)</t>
  </si>
  <si>
    <t>Nếu có chủ nhiệm hay CVHT thì ghi rõ tên lớp vào ô số 5</t>
  </si>
  <si>
    <t>Máy cắt kim loại</t>
  </si>
  <si>
    <t>16CĐ-CĐ1</t>
  </si>
  <si>
    <t>17C1-CCK5</t>
  </si>
  <si>
    <t>17C1-CCK8</t>
  </si>
  <si>
    <t>Thực tập tiện nâng cao</t>
  </si>
  <si>
    <t>17C1-CCK1</t>
  </si>
  <si>
    <t>Thực tập Tiện cơ bản</t>
  </si>
  <si>
    <t>17T4-CCK2</t>
  </si>
  <si>
    <t>17T4-CCK1</t>
  </si>
  <si>
    <t>17T4-CKL1</t>
  </si>
  <si>
    <t>Sinh hoạt chủ nhiệm</t>
  </si>
  <si>
    <t>18C1-CCK2</t>
  </si>
  <si>
    <t>Ngày  24  tháng 01 năm 2019</t>
  </si>
  <si>
    <t>TRONG HỌC KỲ 1 - NĂM HỌC 2018 - 2019</t>
  </si>
  <si>
    <t>TRONG HỌC KỲ 2 - NĂM HỌC 2018 - 2019</t>
  </si>
  <si>
    <t>7C1-CTM1</t>
  </si>
  <si>
    <t>7C1-CTM2</t>
  </si>
  <si>
    <t>Kỹ thuật chế tạo</t>
  </si>
  <si>
    <t>18C1-CCK3</t>
  </si>
  <si>
    <t>18C1-CCK4</t>
  </si>
  <si>
    <t>18C1-CCK6</t>
  </si>
  <si>
    <t>Ngày  03  tháng 03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</si>
</sst>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theme="3" tint="-0.249977111117893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49" fontId="9" fillId="0" borderId="9" xfId="0" applyNumberFormat="1" applyFont="1" applyBorder="1" applyAlignment="1" applyProtection="1">
      <alignment horizontal="center" vertical="center"/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8" fillId="0" borderId="9" xfId="0" applyFont="1" applyBorder="1" applyProtection="1">
      <protection locked="0"/>
    </xf>
    <xf numFmtId="0" fontId="1" fillId="0" borderId="9" xfId="0" applyFont="1" applyBorder="1" applyProtection="1">
      <protection locked="0"/>
    </xf>
    <xf numFmtId="164" fontId="8" fillId="0" borderId="9" xfId="0" applyNumberFormat="1" applyFont="1" applyFill="1" applyBorder="1" applyProtection="1">
      <protection locked="0"/>
    </xf>
    <xf numFmtId="164" fontId="8" fillId="0" borderId="9" xfId="0" applyNumberFormat="1" applyFont="1" applyFill="1" applyBorder="1" applyAlignment="1" applyProtection="1">
      <alignment horizontal="center"/>
      <protection locked="0"/>
    </xf>
    <xf numFmtId="0" fontId="11" fillId="0" borderId="1" xfId="0" applyNumberFormat="1" applyFont="1" applyFill="1" applyBorder="1" applyProtection="1">
      <protection locked="0"/>
    </xf>
    <xf numFmtId="0" fontId="11" fillId="0" borderId="0" xfId="0" applyNumberFormat="1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164" fontId="8" fillId="0" borderId="9" xfId="0" applyNumberFormat="1" applyFont="1" applyFill="1" applyBorder="1" applyAlignment="1" applyProtection="1">
      <alignment wrapText="1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3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15" fillId="0" borderId="9" xfId="0" applyFont="1" applyBorder="1" applyAlignment="1">
      <alignment vertical="center"/>
    </xf>
    <xf numFmtId="0" fontId="15" fillId="0" borderId="9" xfId="0" applyFont="1" applyBorder="1"/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8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01992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01992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topLeftCell="A10" workbookViewId="0">
      <selection activeCell="F11" sqref="F11:J11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2.28515625" style="1" customWidth="1"/>
    <col min="5" max="5" width="14.5703125" style="1" customWidth="1"/>
    <col min="6" max="9" width="6" style="1" customWidth="1"/>
    <col min="10" max="11" width="9.140625" style="1" customWidth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 customWidth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 customWidth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 customWidth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 customWidth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 customWidth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 customWidth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 customWidth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 customWidth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 customWidth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 customWidth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 customWidth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 customWidth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 customWidth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 customWidth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 customWidth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 customWidth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 customWidth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 customWidth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 customWidth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 customWidth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 customWidth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 customWidth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 customWidth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 customWidth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 customWidth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 customWidth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 customWidth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 customWidth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 customWidth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 customWidth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 customWidth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 customWidth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 customWidth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 customWidth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 customWidth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 customWidth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 customWidth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 customWidth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 customWidth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 customWidth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 customWidth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 customWidth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 customWidth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 customWidth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 customWidth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 customWidth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 customWidth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 customWidth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 customWidth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 customWidth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 customWidth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 customWidth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 customWidth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 customWidth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 customWidth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 customWidth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 customWidth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 customWidth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 customWidth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 customWidth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 customWidth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 customWidth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 customWidth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7" ht="19.5" x14ac:dyDescent="0.35">
      <c r="N1" s="2" t="s">
        <v>0</v>
      </c>
    </row>
    <row r="2" spans="1:17" ht="24.75" customHeight="1" x14ac:dyDescent="0.25">
      <c r="C2" s="3" t="s">
        <v>1</v>
      </c>
      <c r="J2" s="56" t="s">
        <v>2</v>
      </c>
      <c r="K2" s="56"/>
      <c r="L2" s="56"/>
      <c r="M2" s="56"/>
      <c r="N2" s="56"/>
    </row>
    <row r="3" spans="1:17" ht="16.5" customHeight="1" x14ac:dyDescent="0.25">
      <c r="C3" s="4" t="s">
        <v>3</v>
      </c>
      <c r="J3" s="56" t="s">
        <v>4</v>
      </c>
      <c r="K3" s="56"/>
      <c r="L3" s="56"/>
      <c r="M3" s="56"/>
      <c r="N3" s="56"/>
    </row>
    <row r="4" spans="1:17" ht="4.5" customHeight="1" x14ac:dyDescent="0.25"/>
    <row r="5" spans="1:17" ht="23.25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7" ht="18.75" x14ac:dyDescent="0.3">
      <c r="A6" s="58" t="s">
        <v>69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</row>
    <row r="7" spans="1:17" ht="18.75" customHeight="1" x14ac:dyDescent="0.25">
      <c r="C7" s="5" t="s">
        <v>6</v>
      </c>
      <c r="D7" s="6" t="s">
        <v>7</v>
      </c>
      <c r="H7" s="5" t="s">
        <v>8</v>
      </c>
      <c r="I7" s="7" t="s">
        <v>9</v>
      </c>
      <c r="L7" s="5" t="s">
        <v>10</v>
      </c>
      <c r="M7" s="1" t="s">
        <v>11</v>
      </c>
    </row>
    <row r="8" spans="1:17" x14ac:dyDescent="0.25">
      <c r="M8" s="8" t="s">
        <v>12</v>
      </c>
    </row>
    <row r="9" spans="1:17" ht="4.5" customHeight="1" x14ac:dyDescent="0.25"/>
    <row r="10" spans="1:17" ht="17.25" customHeight="1" x14ac:dyDescent="0.25">
      <c r="A10" s="59" t="s">
        <v>13</v>
      </c>
      <c r="B10" s="62" t="s">
        <v>14</v>
      </c>
      <c r="C10" s="55" t="s">
        <v>15</v>
      </c>
      <c r="D10" s="59" t="s">
        <v>16</v>
      </c>
      <c r="E10" s="55" t="s">
        <v>17</v>
      </c>
      <c r="F10" s="9"/>
      <c r="G10" s="10"/>
      <c r="H10" s="10"/>
      <c r="I10" s="10"/>
      <c r="J10" s="10" t="s">
        <v>18</v>
      </c>
      <c r="K10" s="10"/>
      <c r="L10" s="10"/>
      <c r="M10" s="11"/>
      <c r="N10" s="65" t="s">
        <v>19</v>
      </c>
    </row>
    <row r="11" spans="1:17" ht="18" customHeight="1" x14ac:dyDescent="0.25">
      <c r="A11" s="60"/>
      <c r="B11" s="63"/>
      <c r="C11" s="45"/>
      <c r="D11" s="60"/>
      <c r="E11" s="45"/>
      <c r="F11" s="42" t="s">
        <v>20</v>
      </c>
      <c r="G11" s="43"/>
      <c r="H11" s="43"/>
      <c r="I11" s="43"/>
      <c r="J11" s="44"/>
      <c r="K11" s="45" t="s">
        <v>21</v>
      </c>
      <c r="L11" s="47" t="s">
        <v>22</v>
      </c>
      <c r="M11" s="49" t="s">
        <v>23</v>
      </c>
      <c r="N11" s="66"/>
    </row>
    <row r="12" spans="1:17" ht="42.75" customHeight="1" x14ac:dyDescent="0.25">
      <c r="A12" s="60"/>
      <c r="B12" s="63"/>
      <c r="C12" s="45"/>
      <c r="D12" s="60"/>
      <c r="E12" s="45"/>
      <c r="F12" s="51" t="s">
        <v>24</v>
      </c>
      <c r="G12" s="52"/>
      <c r="H12" s="53" t="s">
        <v>25</v>
      </c>
      <c r="I12" s="54"/>
      <c r="J12" s="55" t="s">
        <v>26</v>
      </c>
      <c r="K12" s="45"/>
      <c r="L12" s="47"/>
      <c r="M12" s="49"/>
      <c r="N12" s="66"/>
    </row>
    <row r="13" spans="1:17" ht="19.5" customHeight="1" x14ac:dyDescent="0.25">
      <c r="A13" s="61"/>
      <c r="B13" s="64"/>
      <c r="C13" s="46"/>
      <c r="D13" s="61"/>
      <c r="E13" s="46"/>
      <c r="F13" s="12" t="s">
        <v>27</v>
      </c>
      <c r="G13" s="12" t="s">
        <v>28</v>
      </c>
      <c r="H13" s="12" t="s">
        <v>27</v>
      </c>
      <c r="I13" s="12" t="s">
        <v>28</v>
      </c>
      <c r="J13" s="46"/>
      <c r="K13" s="46"/>
      <c r="L13" s="48"/>
      <c r="M13" s="50"/>
      <c r="N13" s="67"/>
    </row>
    <row r="14" spans="1:17" s="14" customFormat="1" ht="13.5" customHeight="1" x14ac:dyDescent="0.25">
      <c r="A14" s="13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3" t="s">
        <v>41</v>
      </c>
      <c r="N14" s="13" t="s">
        <v>42</v>
      </c>
    </row>
    <row r="15" spans="1:17" ht="18" customHeight="1" x14ac:dyDescent="0.25">
      <c r="A15" s="15">
        <v>1</v>
      </c>
      <c r="B15" s="35"/>
      <c r="C15" s="36">
        <v>15</v>
      </c>
      <c r="D15" s="37" t="s">
        <v>56</v>
      </c>
      <c r="E15" s="37" t="s">
        <v>57</v>
      </c>
      <c r="F15" s="31">
        <v>45</v>
      </c>
      <c r="G15" s="31"/>
      <c r="H15" s="31">
        <v>1</v>
      </c>
      <c r="I15" s="31"/>
      <c r="J15" s="32">
        <f>ROUND(IF(F15&gt;0,F15*H15,"0")+IF(G15&gt;0,(G15/1.5)*I15,"0"),1)</f>
        <v>45</v>
      </c>
      <c r="K15" s="31"/>
      <c r="L15" s="31"/>
      <c r="M15" s="33">
        <f t="shared" ref="M15:M38" si="0">ROUND(J15+K15+L15,1)</f>
        <v>45</v>
      </c>
      <c r="N15" s="17"/>
      <c r="P15" s="20"/>
    </row>
    <row r="16" spans="1:17" ht="18" customHeight="1" x14ac:dyDescent="0.25">
      <c r="A16" s="15">
        <v>2</v>
      </c>
      <c r="B16" s="35"/>
      <c r="C16" s="36">
        <v>15</v>
      </c>
      <c r="D16" s="37" t="s">
        <v>56</v>
      </c>
      <c r="E16" s="37" t="s">
        <v>58</v>
      </c>
      <c r="F16" s="31">
        <v>30</v>
      </c>
      <c r="G16" s="31"/>
      <c r="H16" s="31">
        <v>1</v>
      </c>
      <c r="I16" s="31"/>
      <c r="J16" s="32">
        <f>ROUND(IF(F16&gt;0,F16*H16,"0")+IF(G16&gt;0,(G16/1.5)*I16,"0"),1)</f>
        <v>30</v>
      </c>
      <c r="K16" s="31"/>
      <c r="L16" s="31"/>
      <c r="M16" s="33">
        <f>ROUND(J16+K16+L16,1)</f>
        <v>30</v>
      </c>
      <c r="N16" s="17"/>
      <c r="P16" s="21"/>
      <c r="Q16" s="22"/>
    </row>
    <row r="17" spans="1:17" ht="18" customHeight="1" x14ac:dyDescent="0.25">
      <c r="A17" s="15">
        <v>3</v>
      </c>
      <c r="B17" s="35"/>
      <c r="C17" s="36">
        <v>15</v>
      </c>
      <c r="D17" s="37" t="s">
        <v>56</v>
      </c>
      <c r="E17" s="37" t="s">
        <v>59</v>
      </c>
      <c r="F17" s="31">
        <v>30</v>
      </c>
      <c r="G17" s="31"/>
      <c r="H17" s="31">
        <v>1</v>
      </c>
      <c r="I17" s="31"/>
      <c r="J17" s="32">
        <f>ROUND(IF(F17&gt;0,F17*H17,"0")+IF(G17&gt;0,(G17/1.5)*I17,"0"),1)</f>
        <v>30</v>
      </c>
      <c r="K17" s="31"/>
      <c r="L17" s="31"/>
      <c r="M17" s="33">
        <f t="shared" si="0"/>
        <v>30</v>
      </c>
      <c r="N17" s="17"/>
      <c r="P17" s="21"/>
      <c r="Q17" s="22"/>
    </row>
    <row r="18" spans="1:17" ht="18" customHeight="1" x14ac:dyDescent="0.25">
      <c r="A18" s="15">
        <v>4</v>
      </c>
      <c r="B18" s="35"/>
      <c r="C18" s="36">
        <v>5</v>
      </c>
      <c r="D18" s="37" t="s">
        <v>60</v>
      </c>
      <c r="E18" s="37" t="s">
        <v>61</v>
      </c>
      <c r="F18" s="31"/>
      <c r="G18" s="31">
        <v>120</v>
      </c>
      <c r="H18" s="31"/>
      <c r="I18" s="31">
        <v>1</v>
      </c>
      <c r="J18" s="32">
        <f t="shared" ref="J18:J39" si="1">ROUND(IF(F18&gt;0,F18*H18,"0")+IF(G18&gt;0,(G18/1.5)*I18,"0"),1)</f>
        <v>80</v>
      </c>
      <c r="K18" s="31"/>
      <c r="L18" s="31"/>
      <c r="M18" s="33">
        <f t="shared" si="0"/>
        <v>80</v>
      </c>
      <c r="N18" s="19" t="s">
        <v>43</v>
      </c>
      <c r="P18" s="21"/>
      <c r="Q18" s="22"/>
    </row>
    <row r="19" spans="1:17" ht="18" customHeight="1" x14ac:dyDescent="0.25">
      <c r="A19" s="15">
        <v>5</v>
      </c>
      <c r="B19" s="35"/>
      <c r="C19" s="36">
        <v>5</v>
      </c>
      <c r="D19" s="37" t="s">
        <v>60</v>
      </c>
      <c r="E19" s="37" t="s">
        <v>59</v>
      </c>
      <c r="F19" s="31"/>
      <c r="G19" s="31">
        <v>120</v>
      </c>
      <c r="H19" s="31"/>
      <c r="I19" s="31">
        <v>1</v>
      </c>
      <c r="J19" s="32">
        <f t="shared" si="1"/>
        <v>80</v>
      </c>
      <c r="K19" s="31"/>
      <c r="L19" s="31"/>
      <c r="M19" s="33">
        <f t="shared" si="0"/>
        <v>80</v>
      </c>
      <c r="N19" s="19" t="s">
        <v>43</v>
      </c>
      <c r="P19" s="21"/>
      <c r="Q19" s="22"/>
    </row>
    <row r="20" spans="1:17" ht="18" customHeight="1" x14ac:dyDescent="0.25">
      <c r="A20" s="15">
        <v>6</v>
      </c>
      <c r="B20" s="35"/>
      <c r="C20" s="36">
        <v>5</v>
      </c>
      <c r="D20" s="37" t="s">
        <v>62</v>
      </c>
      <c r="E20" s="37" t="s">
        <v>63</v>
      </c>
      <c r="F20" s="31"/>
      <c r="G20" s="31">
        <v>120</v>
      </c>
      <c r="H20" s="31"/>
      <c r="I20" s="31">
        <v>1</v>
      </c>
      <c r="J20" s="32">
        <f t="shared" si="1"/>
        <v>80</v>
      </c>
      <c r="K20" s="31"/>
      <c r="L20" s="31"/>
      <c r="M20" s="33">
        <f t="shared" si="0"/>
        <v>80</v>
      </c>
      <c r="N20" s="19" t="s">
        <v>43</v>
      </c>
      <c r="P20" s="21"/>
      <c r="Q20" s="22"/>
    </row>
    <row r="21" spans="1:17" ht="18" customHeight="1" x14ac:dyDescent="0.25">
      <c r="A21" s="15">
        <v>7</v>
      </c>
      <c r="B21" s="35"/>
      <c r="C21" s="36">
        <v>5</v>
      </c>
      <c r="D21" s="37" t="s">
        <v>62</v>
      </c>
      <c r="E21" s="37" t="s">
        <v>64</v>
      </c>
      <c r="F21" s="31"/>
      <c r="G21" s="31">
        <v>114</v>
      </c>
      <c r="H21" s="31"/>
      <c r="I21" s="31">
        <v>1</v>
      </c>
      <c r="J21" s="32">
        <f t="shared" si="1"/>
        <v>76</v>
      </c>
      <c r="K21" s="31"/>
      <c r="L21" s="31"/>
      <c r="M21" s="33">
        <f t="shared" si="0"/>
        <v>76</v>
      </c>
      <c r="N21" s="19" t="s">
        <v>43</v>
      </c>
      <c r="P21" s="21"/>
      <c r="Q21" s="22"/>
    </row>
    <row r="22" spans="1:17" ht="18" customHeight="1" x14ac:dyDescent="0.25">
      <c r="A22" s="15">
        <v>8</v>
      </c>
      <c r="B22" s="35"/>
      <c r="C22" s="36">
        <v>5</v>
      </c>
      <c r="D22" s="37" t="s">
        <v>62</v>
      </c>
      <c r="E22" s="37" t="s">
        <v>65</v>
      </c>
      <c r="F22" s="31"/>
      <c r="G22" s="31">
        <v>6</v>
      </c>
      <c r="H22" s="31"/>
      <c r="I22" s="31">
        <v>1</v>
      </c>
      <c r="J22" s="32">
        <f t="shared" si="1"/>
        <v>4</v>
      </c>
      <c r="K22" s="31"/>
      <c r="L22" s="31"/>
      <c r="M22" s="33">
        <f t="shared" si="0"/>
        <v>4</v>
      </c>
      <c r="N22" s="18"/>
      <c r="P22" s="21"/>
      <c r="Q22" s="22"/>
    </row>
    <row r="23" spans="1:17" ht="19.5" customHeight="1" x14ac:dyDescent="0.25">
      <c r="A23" s="15">
        <v>9</v>
      </c>
      <c r="B23" s="35"/>
      <c r="C23" s="36">
        <v>15</v>
      </c>
      <c r="D23" s="37" t="s">
        <v>66</v>
      </c>
      <c r="E23" s="37" t="s">
        <v>67</v>
      </c>
      <c r="F23" s="31"/>
      <c r="G23" s="31"/>
      <c r="H23" s="31"/>
      <c r="I23" s="31"/>
      <c r="J23" s="32">
        <f t="shared" si="1"/>
        <v>0</v>
      </c>
      <c r="K23" s="31">
        <v>15</v>
      </c>
      <c r="L23" s="31"/>
      <c r="M23" s="33">
        <f t="shared" si="0"/>
        <v>15</v>
      </c>
      <c r="N23" s="23"/>
      <c r="P23" s="21"/>
      <c r="Q23" s="22"/>
    </row>
    <row r="24" spans="1:17" ht="18" hidden="1" customHeight="1" x14ac:dyDescent="0.25">
      <c r="A24" s="15">
        <v>6</v>
      </c>
      <c r="B24" s="16"/>
      <c r="C24" s="16"/>
      <c r="D24" s="16"/>
      <c r="E24" s="16"/>
      <c r="F24" s="31"/>
      <c r="G24" s="31"/>
      <c r="H24" s="31"/>
      <c r="I24" s="31"/>
      <c r="J24" s="32">
        <f t="shared" si="1"/>
        <v>0</v>
      </c>
      <c r="K24" s="31"/>
      <c r="L24" s="31"/>
      <c r="M24" s="33">
        <f t="shared" si="0"/>
        <v>0</v>
      </c>
      <c r="N24" s="18"/>
      <c r="P24" s="21"/>
      <c r="Q24" s="22"/>
    </row>
    <row r="25" spans="1:17" ht="18" hidden="1" customHeight="1" x14ac:dyDescent="0.25">
      <c r="A25" s="15">
        <v>7</v>
      </c>
      <c r="B25" s="16"/>
      <c r="C25" s="16"/>
      <c r="D25" s="16"/>
      <c r="E25" s="16"/>
      <c r="F25" s="31"/>
      <c r="G25" s="31"/>
      <c r="H25" s="31"/>
      <c r="I25" s="31"/>
      <c r="J25" s="32">
        <f t="shared" si="1"/>
        <v>0</v>
      </c>
      <c r="K25" s="31"/>
      <c r="L25" s="31"/>
      <c r="M25" s="33">
        <f t="shared" si="0"/>
        <v>0</v>
      </c>
      <c r="N25" s="18"/>
      <c r="P25" s="21"/>
      <c r="Q25" s="22"/>
    </row>
    <row r="26" spans="1:17" hidden="1" x14ac:dyDescent="0.25">
      <c r="A26" s="15">
        <v>8</v>
      </c>
      <c r="B26" s="16"/>
      <c r="C26" s="16"/>
      <c r="D26" s="16"/>
      <c r="E26" s="16"/>
      <c r="F26" s="31"/>
      <c r="G26" s="31"/>
      <c r="H26" s="31"/>
      <c r="I26" s="31"/>
      <c r="J26" s="32">
        <f t="shared" si="1"/>
        <v>0</v>
      </c>
      <c r="K26" s="31"/>
      <c r="L26" s="31"/>
      <c r="M26" s="33">
        <f t="shared" si="0"/>
        <v>0</v>
      </c>
      <c r="N26" s="23"/>
      <c r="P26" s="21"/>
      <c r="Q26" s="22"/>
    </row>
    <row r="27" spans="1:17" ht="19.5" hidden="1" customHeight="1" x14ac:dyDescent="0.25">
      <c r="A27" s="15">
        <v>9</v>
      </c>
      <c r="B27" s="16"/>
      <c r="C27" s="16"/>
      <c r="D27" s="16"/>
      <c r="E27" s="16"/>
      <c r="F27" s="31"/>
      <c r="G27" s="31"/>
      <c r="H27" s="31"/>
      <c r="I27" s="31"/>
      <c r="J27" s="32">
        <f t="shared" si="1"/>
        <v>0</v>
      </c>
      <c r="K27" s="31"/>
      <c r="L27" s="31"/>
      <c r="M27" s="33">
        <f t="shared" si="0"/>
        <v>0</v>
      </c>
      <c r="N27" s="23"/>
      <c r="P27" s="21"/>
      <c r="Q27" s="22"/>
    </row>
    <row r="28" spans="1:17" hidden="1" x14ac:dyDescent="0.25">
      <c r="A28" s="15">
        <v>10</v>
      </c>
      <c r="B28" s="16"/>
      <c r="C28" s="16"/>
      <c r="D28" s="16"/>
      <c r="E28" s="16"/>
      <c r="F28" s="31"/>
      <c r="G28" s="31"/>
      <c r="H28" s="31"/>
      <c r="I28" s="31"/>
      <c r="J28" s="32">
        <f t="shared" si="1"/>
        <v>0</v>
      </c>
      <c r="K28" s="31"/>
      <c r="L28" s="31"/>
      <c r="M28" s="33">
        <f t="shared" si="0"/>
        <v>0</v>
      </c>
      <c r="N28" s="23"/>
      <c r="P28" s="22"/>
      <c r="Q28" s="22"/>
    </row>
    <row r="29" spans="1:17" ht="19.5" hidden="1" customHeight="1" x14ac:dyDescent="0.25">
      <c r="A29" s="15">
        <v>11</v>
      </c>
      <c r="B29" s="16"/>
      <c r="C29" s="16"/>
      <c r="D29" s="16"/>
      <c r="E29" s="16"/>
      <c r="F29" s="31"/>
      <c r="G29" s="31"/>
      <c r="H29" s="31"/>
      <c r="I29" s="31"/>
      <c r="J29" s="32">
        <f t="shared" si="1"/>
        <v>0</v>
      </c>
      <c r="K29" s="31"/>
      <c r="L29" s="31"/>
      <c r="M29" s="33">
        <f t="shared" si="0"/>
        <v>0</v>
      </c>
      <c r="N29" s="23"/>
      <c r="P29" s="22"/>
      <c r="Q29" s="22"/>
    </row>
    <row r="30" spans="1:17" ht="18" hidden="1" customHeight="1" x14ac:dyDescent="0.25">
      <c r="A30" s="15">
        <v>12</v>
      </c>
      <c r="B30" s="16"/>
      <c r="C30" s="16"/>
      <c r="D30" s="16"/>
      <c r="E30" s="16"/>
      <c r="F30" s="31"/>
      <c r="G30" s="31"/>
      <c r="H30" s="31"/>
      <c r="I30" s="31"/>
      <c r="J30" s="32">
        <f t="shared" si="1"/>
        <v>0</v>
      </c>
      <c r="K30" s="31"/>
      <c r="L30" s="31"/>
      <c r="M30" s="33">
        <f t="shared" si="0"/>
        <v>0</v>
      </c>
      <c r="N30" s="18"/>
      <c r="P30" s="22"/>
      <c r="Q30" s="22"/>
    </row>
    <row r="31" spans="1:17" ht="18" hidden="1" customHeight="1" x14ac:dyDescent="0.25">
      <c r="A31" s="15">
        <v>13</v>
      </c>
      <c r="B31" s="16"/>
      <c r="C31" s="16"/>
      <c r="D31" s="16"/>
      <c r="E31" s="16"/>
      <c r="F31" s="31"/>
      <c r="G31" s="31"/>
      <c r="H31" s="31"/>
      <c r="I31" s="31"/>
      <c r="J31" s="32">
        <f t="shared" si="1"/>
        <v>0</v>
      </c>
      <c r="K31" s="31"/>
      <c r="L31" s="31"/>
      <c r="M31" s="33">
        <f t="shared" si="0"/>
        <v>0</v>
      </c>
      <c r="N31" s="18"/>
      <c r="P31" s="22"/>
      <c r="Q31" s="22"/>
    </row>
    <row r="32" spans="1:17" hidden="1" x14ac:dyDescent="0.25">
      <c r="A32" s="15">
        <v>14</v>
      </c>
      <c r="B32" s="16"/>
      <c r="C32" s="16"/>
      <c r="D32" s="16"/>
      <c r="E32" s="16"/>
      <c r="F32" s="31"/>
      <c r="G32" s="31"/>
      <c r="H32" s="31"/>
      <c r="I32" s="31"/>
      <c r="J32" s="32">
        <f t="shared" si="1"/>
        <v>0</v>
      </c>
      <c r="K32" s="31"/>
      <c r="L32" s="31"/>
      <c r="M32" s="33">
        <f t="shared" si="0"/>
        <v>0</v>
      </c>
      <c r="N32" s="23"/>
      <c r="P32" s="22"/>
      <c r="Q32" s="22"/>
    </row>
    <row r="33" spans="1:17" ht="19.5" hidden="1" customHeight="1" x14ac:dyDescent="0.25">
      <c r="A33" s="15">
        <v>15</v>
      </c>
      <c r="B33" s="16"/>
      <c r="C33" s="16"/>
      <c r="D33" s="16"/>
      <c r="E33" s="16"/>
      <c r="F33" s="31"/>
      <c r="G33" s="31"/>
      <c r="H33" s="31"/>
      <c r="I33" s="31"/>
      <c r="J33" s="32">
        <f t="shared" si="1"/>
        <v>0</v>
      </c>
      <c r="K33" s="31"/>
      <c r="L33" s="31"/>
      <c r="M33" s="33">
        <f t="shared" si="0"/>
        <v>0</v>
      </c>
      <c r="N33" s="23"/>
      <c r="P33" s="22"/>
      <c r="Q33" s="22"/>
    </row>
    <row r="34" spans="1:17" ht="19.5" hidden="1" customHeight="1" x14ac:dyDescent="0.25">
      <c r="A34" s="15">
        <v>16</v>
      </c>
      <c r="B34" s="16"/>
      <c r="C34" s="16"/>
      <c r="D34" s="16"/>
      <c r="E34" s="16"/>
      <c r="F34" s="31"/>
      <c r="G34" s="31"/>
      <c r="H34" s="31"/>
      <c r="I34" s="31"/>
      <c r="J34" s="32">
        <f t="shared" si="1"/>
        <v>0</v>
      </c>
      <c r="K34" s="31"/>
      <c r="L34" s="31"/>
      <c r="M34" s="33">
        <f t="shared" si="0"/>
        <v>0</v>
      </c>
      <c r="N34" s="23"/>
      <c r="P34" s="22"/>
      <c r="Q34" s="22"/>
    </row>
    <row r="35" spans="1:17" ht="18" hidden="1" customHeight="1" x14ac:dyDescent="0.25">
      <c r="A35" s="15">
        <v>17</v>
      </c>
      <c r="B35" s="16"/>
      <c r="C35" s="16"/>
      <c r="D35" s="16"/>
      <c r="E35" s="16"/>
      <c r="F35" s="31"/>
      <c r="G35" s="31"/>
      <c r="H35" s="31"/>
      <c r="I35" s="31"/>
      <c r="J35" s="32">
        <f t="shared" si="1"/>
        <v>0</v>
      </c>
      <c r="K35" s="31"/>
      <c r="L35" s="31"/>
      <c r="M35" s="33">
        <f t="shared" si="0"/>
        <v>0</v>
      </c>
      <c r="N35" s="18"/>
      <c r="P35" s="22"/>
      <c r="Q35" s="22"/>
    </row>
    <row r="36" spans="1:17" ht="18" hidden="1" customHeight="1" x14ac:dyDescent="0.25">
      <c r="A36" s="15">
        <v>18</v>
      </c>
      <c r="B36" s="16"/>
      <c r="C36" s="16"/>
      <c r="D36" s="16"/>
      <c r="E36" s="16"/>
      <c r="F36" s="31"/>
      <c r="G36" s="31"/>
      <c r="H36" s="31"/>
      <c r="I36" s="31"/>
      <c r="J36" s="32">
        <f t="shared" si="1"/>
        <v>0</v>
      </c>
      <c r="K36" s="31"/>
      <c r="L36" s="31"/>
      <c r="M36" s="33">
        <f t="shared" si="0"/>
        <v>0</v>
      </c>
      <c r="N36" s="18"/>
      <c r="P36" s="22"/>
      <c r="Q36" s="22"/>
    </row>
    <row r="37" spans="1:17" hidden="1" x14ac:dyDescent="0.25">
      <c r="A37" s="15">
        <v>19</v>
      </c>
      <c r="B37" s="16"/>
      <c r="C37" s="16"/>
      <c r="D37" s="16"/>
      <c r="E37" s="16"/>
      <c r="F37" s="31"/>
      <c r="G37" s="31"/>
      <c r="H37" s="31"/>
      <c r="I37" s="31"/>
      <c r="J37" s="32">
        <f t="shared" si="1"/>
        <v>0</v>
      </c>
      <c r="K37" s="31"/>
      <c r="L37" s="31"/>
      <c r="M37" s="33">
        <f t="shared" si="0"/>
        <v>0</v>
      </c>
      <c r="N37" s="23"/>
      <c r="P37" s="22"/>
      <c r="Q37" s="22"/>
    </row>
    <row r="38" spans="1:17" hidden="1" x14ac:dyDescent="0.25">
      <c r="A38" s="15">
        <v>20</v>
      </c>
      <c r="B38" s="16"/>
      <c r="C38" s="16"/>
      <c r="D38" s="16"/>
      <c r="E38" s="16"/>
      <c r="F38" s="31"/>
      <c r="G38" s="31"/>
      <c r="H38" s="31"/>
      <c r="I38" s="31"/>
      <c r="J38" s="32">
        <f t="shared" si="1"/>
        <v>0</v>
      </c>
      <c r="K38" s="31"/>
      <c r="L38" s="31"/>
      <c r="M38" s="33">
        <f t="shared" si="0"/>
        <v>0</v>
      </c>
      <c r="N38" s="23"/>
      <c r="P38" s="22"/>
      <c r="Q38" s="22"/>
    </row>
    <row r="39" spans="1:17" x14ac:dyDescent="0.25">
      <c r="A39" s="24"/>
      <c r="B39" s="25"/>
      <c r="C39" s="25"/>
      <c r="D39" s="26" t="s">
        <v>44</v>
      </c>
      <c r="E39" s="16"/>
      <c r="F39" s="31"/>
      <c r="G39" s="31"/>
      <c r="H39" s="31"/>
      <c r="I39" s="31"/>
      <c r="J39" s="32">
        <f t="shared" si="1"/>
        <v>0</v>
      </c>
      <c r="K39" s="31"/>
      <c r="L39" s="31"/>
      <c r="M39" s="33"/>
      <c r="N39" s="23"/>
      <c r="P39" s="22"/>
      <c r="Q39" s="22"/>
    </row>
    <row r="40" spans="1:17" ht="21" customHeight="1" x14ac:dyDescent="0.25">
      <c r="A40" s="39" t="s">
        <v>45</v>
      </c>
      <c r="B40" s="40"/>
      <c r="C40" s="40"/>
      <c r="D40" s="41"/>
      <c r="E40" s="16"/>
      <c r="F40" s="33">
        <f>SUM(F15:F38)</f>
        <v>105</v>
      </c>
      <c r="G40" s="33">
        <f>SUM(G15:G38)</f>
        <v>480</v>
      </c>
      <c r="H40" s="34"/>
      <c r="I40" s="34">
        <v>15</v>
      </c>
      <c r="J40" s="33">
        <f>SUM(J15:J38)</f>
        <v>425</v>
      </c>
      <c r="K40" s="33">
        <f>SUM(K15:K38)</f>
        <v>15</v>
      </c>
      <c r="L40" s="33">
        <f>SUM(L15:L38)</f>
        <v>0</v>
      </c>
      <c r="M40" s="33">
        <f>SUM(M15:M38)</f>
        <v>440</v>
      </c>
      <c r="N40" s="18"/>
      <c r="P40" s="22"/>
      <c r="Q40" s="22"/>
    </row>
    <row r="41" spans="1:17" s="27" customFormat="1" ht="21.75" customHeight="1" x14ac:dyDescent="0.25">
      <c r="B41" s="28" t="s">
        <v>46</v>
      </c>
      <c r="C41" s="27" t="s">
        <v>47</v>
      </c>
      <c r="P41" s="29"/>
      <c r="Q41" s="29"/>
    </row>
    <row r="42" spans="1:17" s="27" customFormat="1" ht="15" x14ac:dyDescent="0.25">
      <c r="C42" s="27" t="s">
        <v>48</v>
      </c>
      <c r="P42" s="29"/>
      <c r="Q42" s="29"/>
    </row>
    <row r="43" spans="1:17" s="27" customFormat="1" ht="15" x14ac:dyDescent="0.25">
      <c r="B43" s="28"/>
      <c r="C43" s="27" t="s">
        <v>49</v>
      </c>
      <c r="P43" s="21"/>
      <c r="Q43" s="29"/>
    </row>
    <row r="44" spans="1:17" x14ac:dyDescent="0.25">
      <c r="M44" s="30" t="s">
        <v>68</v>
      </c>
      <c r="P44" s="21"/>
      <c r="Q44" s="22"/>
    </row>
    <row r="45" spans="1:17" x14ac:dyDescent="0.25">
      <c r="C45" s="4" t="s">
        <v>50</v>
      </c>
      <c r="H45" s="4" t="s">
        <v>51</v>
      </c>
      <c r="I45" s="4"/>
      <c r="M45" s="4" t="s">
        <v>52</v>
      </c>
      <c r="P45" s="21"/>
      <c r="Q45" s="22"/>
    </row>
    <row r="46" spans="1:17" x14ac:dyDescent="0.25">
      <c r="C46" s="4"/>
      <c r="H46" s="4"/>
      <c r="I46" s="4"/>
      <c r="M46" s="4"/>
      <c r="P46" s="21"/>
      <c r="Q46" s="22"/>
    </row>
    <row r="47" spans="1:17" x14ac:dyDescent="0.25">
      <c r="C47" s="4"/>
      <c r="H47" s="4"/>
      <c r="I47" s="4"/>
      <c r="M47" s="4"/>
      <c r="P47" s="21"/>
      <c r="Q47" s="22"/>
    </row>
    <row r="48" spans="1:17" x14ac:dyDescent="0.25">
      <c r="P48" s="21"/>
      <c r="Q48" s="22"/>
    </row>
    <row r="49" spans="2:17" x14ac:dyDescent="0.25">
      <c r="M49" s="1" t="s">
        <v>53</v>
      </c>
      <c r="P49" s="21"/>
      <c r="Q49" s="22"/>
    </row>
    <row r="50" spans="2:17" x14ac:dyDescent="0.25">
      <c r="P50" s="21"/>
      <c r="Q50" s="22"/>
    </row>
    <row r="51" spans="2:17" x14ac:dyDescent="0.25">
      <c r="B51" s="1" t="s">
        <v>54</v>
      </c>
      <c r="P51" s="21"/>
      <c r="Q51" s="22"/>
    </row>
    <row r="52" spans="2:17" x14ac:dyDescent="0.25">
      <c r="B52" s="1" t="s">
        <v>55</v>
      </c>
      <c r="M52" s="3"/>
      <c r="P52" s="21"/>
      <c r="Q52" s="22"/>
    </row>
    <row r="53" spans="2:17" x14ac:dyDescent="0.25">
      <c r="P53" s="21"/>
      <c r="Q53" s="22"/>
    </row>
  </sheetData>
  <mergeCells count="18"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  <mergeCell ref="A40:D40"/>
    <mergeCell ref="F11:J11"/>
    <mergeCell ref="K11:K13"/>
    <mergeCell ref="L11:L13"/>
    <mergeCell ref="M11:M13"/>
    <mergeCell ref="F12:G12"/>
    <mergeCell ref="H12:I12"/>
    <mergeCell ref="J12:J13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topLeftCell="A10" workbookViewId="0">
      <selection activeCell="G36" sqref="G36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2.28515625" style="1" customWidth="1"/>
    <col min="5" max="5" width="14.5703125" style="1" customWidth="1"/>
    <col min="6" max="9" width="6" style="1" customWidth="1"/>
    <col min="10" max="11" width="9.140625" style="1" customWidth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 customWidth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 customWidth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 customWidth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 customWidth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 customWidth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 customWidth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 customWidth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 customWidth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 customWidth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 customWidth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 customWidth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 customWidth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 customWidth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 customWidth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 customWidth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 customWidth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 customWidth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 customWidth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 customWidth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 customWidth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 customWidth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 customWidth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 customWidth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 customWidth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 customWidth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 customWidth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 customWidth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 customWidth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 customWidth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 customWidth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 customWidth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 customWidth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 customWidth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 customWidth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 customWidth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 customWidth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 customWidth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 customWidth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 customWidth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 customWidth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 customWidth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 customWidth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 customWidth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 customWidth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 customWidth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 customWidth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 customWidth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 customWidth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 customWidth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 customWidth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 customWidth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 customWidth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 customWidth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 customWidth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 customWidth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 customWidth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 customWidth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 customWidth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 customWidth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 customWidth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 customWidth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 customWidth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 customWidth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7" ht="19.5" x14ac:dyDescent="0.35">
      <c r="N1" s="2" t="s">
        <v>0</v>
      </c>
    </row>
    <row r="2" spans="1:17" ht="24.75" customHeight="1" x14ac:dyDescent="0.25">
      <c r="C2" s="3" t="s">
        <v>1</v>
      </c>
      <c r="J2" s="56" t="s">
        <v>2</v>
      </c>
      <c r="K2" s="56"/>
      <c r="L2" s="56"/>
      <c r="M2" s="56"/>
      <c r="N2" s="56"/>
    </row>
    <row r="3" spans="1:17" ht="16.5" customHeight="1" x14ac:dyDescent="0.25">
      <c r="C3" s="4" t="s">
        <v>3</v>
      </c>
      <c r="J3" s="56" t="s">
        <v>4</v>
      </c>
      <c r="K3" s="56"/>
      <c r="L3" s="56"/>
      <c r="M3" s="56"/>
      <c r="N3" s="56"/>
    </row>
    <row r="4" spans="1:17" ht="4.5" customHeight="1" x14ac:dyDescent="0.25"/>
    <row r="5" spans="1:17" ht="23.25" customHeight="1" x14ac:dyDescent="0.3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7" ht="18.75" x14ac:dyDescent="0.3">
      <c r="A6" s="58" t="s">
        <v>70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</row>
    <row r="7" spans="1:17" ht="18.75" customHeight="1" x14ac:dyDescent="0.25">
      <c r="C7" s="5" t="s">
        <v>6</v>
      </c>
      <c r="D7" s="6" t="s">
        <v>7</v>
      </c>
      <c r="H7" s="5" t="s">
        <v>8</v>
      </c>
      <c r="I7" s="7" t="s">
        <v>9</v>
      </c>
      <c r="L7" s="5" t="s">
        <v>10</v>
      </c>
      <c r="M7" s="1" t="s">
        <v>11</v>
      </c>
    </row>
    <row r="8" spans="1:17" x14ac:dyDescent="0.25">
      <c r="M8" s="8" t="s">
        <v>12</v>
      </c>
    </row>
    <row r="9" spans="1:17" ht="4.5" customHeight="1" x14ac:dyDescent="0.25"/>
    <row r="10" spans="1:17" ht="17.25" customHeight="1" x14ac:dyDescent="0.25">
      <c r="A10" s="59" t="s">
        <v>13</v>
      </c>
      <c r="B10" s="62" t="s">
        <v>14</v>
      </c>
      <c r="C10" s="55" t="s">
        <v>15</v>
      </c>
      <c r="D10" s="59" t="s">
        <v>16</v>
      </c>
      <c r="E10" s="55" t="s">
        <v>17</v>
      </c>
      <c r="F10" s="9"/>
      <c r="G10" s="10"/>
      <c r="H10" s="10"/>
      <c r="I10" s="10"/>
      <c r="J10" s="10" t="s">
        <v>18</v>
      </c>
      <c r="K10" s="10"/>
      <c r="L10" s="10"/>
      <c r="M10" s="11"/>
      <c r="N10" s="65" t="s">
        <v>19</v>
      </c>
    </row>
    <row r="11" spans="1:17" ht="18" customHeight="1" x14ac:dyDescent="0.25">
      <c r="A11" s="60"/>
      <c r="B11" s="63"/>
      <c r="C11" s="45"/>
      <c r="D11" s="60"/>
      <c r="E11" s="45"/>
      <c r="F11" s="42" t="s">
        <v>20</v>
      </c>
      <c r="G11" s="43"/>
      <c r="H11" s="43"/>
      <c r="I11" s="43"/>
      <c r="J11" s="44"/>
      <c r="K11" s="45" t="s">
        <v>21</v>
      </c>
      <c r="L11" s="47" t="s">
        <v>22</v>
      </c>
      <c r="M11" s="49" t="s">
        <v>23</v>
      </c>
      <c r="N11" s="66"/>
    </row>
    <row r="12" spans="1:17" ht="42.75" customHeight="1" x14ac:dyDescent="0.25">
      <c r="A12" s="60"/>
      <c r="B12" s="63"/>
      <c r="C12" s="45"/>
      <c r="D12" s="60"/>
      <c r="E12" s="45"/>
      <c r="F12" s="51" t="s">
        <v>24</v>
      </c>
      <c r="G12" s="52"/>
      <c r="H12" s="53" t="s">
        <v>25</v>
      </c>
      <c r="I12" s="54"/>
      <c r="J12" s="55" t="s">
        <v>26</v>
      </c>
      <c r="K12" s="45"/>
      <c r="L12" s="47"/>
      <c r="M12" s="49"/>
      <c r="N12" s="66"/>
    </row>
    <row r="13" spans="1:17" ht="19.5" customHeight="1" x14ac:dyDescent="0.25">
      <c r="A13" s="61"/>
      <c r="B13" s="64"/>
      <c r="C13" s="46"/>
      <c r="D13" s="61"/>
      <c r="E13" s="46"/>
      <c r="F13" s="12" t="s">
        <v>27</v>
      </c>
      <c r="G13" s="12" t="s">
        <v>28</v>
      </c>
      <c r="H13" s="12" t="s">
        <v>27</v>
      </c>
      <c r="I13" s="12" t="s">
        <v>28</v>
      </c>
      <c r="J13" s="46"/>
      <c r="K13" s="46"/>
      <c r="L13" s="48"/>
      <c r="M13" s="50"/>
      <c r="N13" s="67"/>
    </row>
    <row r="14" spans="1:17" s="14" customFormat="1" ht="13.5" customHeight="1" x14ac:dyDescent="0.25">
      <c r="A14" s="13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3" t="s">
        <v>41</v>
      </c>
      <c r="N14" s="13" t="s">
        <v>42</v>
      </c>
    </row>
    <row r="15" spans="1:17" ht="18" customHeight="1" x14ac:dyDescent="0.25">
      <c r="A15" s="15">
        <v>1</v>
      </c>
      <c r="B15" s="35"/>
      <c r="C15" s="36">
        <v>10</v>
      </c>
      <c r="D15" s="37" t="s">
        <v>73</v>
      </c>
      <c r="E15" s="37" t="s">
        <v>71</v>
      </c>
      <c r="F15" s="31">
        <v>30</v>
      </c>
      <c r="G15" s="31"/>
      <c r="H15" s="31">
        <v>1</v>
      </c>
      <c r="I15" s="31"/>
      <c r="J15" s="32">
        <f>ROUND(IF(F15&gt;0,F15*H15,"0")+IF(G15&gt;0,(G15/1.5)*I15,"0"),1)</f>
        <v>30</v>
      </c>
      <c r="K15" s="31"/>
      <c r="L15" s="31"/>
      <c r="M15" s="33">
        <f t="shared" ref="M15:M35" si="0">ROUND(J15+K15+L15,1)</f>
        <v>30</v>
      </c>
      <c r="N15" s="17"/>
      <c r="P15" s="20"/>
    </row>
    <row r="16" spans="1:17" ht="18" customHeight="1" x14ac:dyDescent="0.25">
      <c r="A16" s="15">
        <v>2</v>
      </c>
      <c r="B16" s="35"/>
      <c r="C16" s="36">
        <v>10</v>
      </c>
      <c r="D16" s="37" t="s">
        <v>73</v>
      </c>
      <c r="E16" s="37" t="s">
        <v>72</v>
      </c>
      <c r="F16" s="31">
        <v>30</v>
      </c>
      <c r="G16" s="31"/>
      <c r="H16" s="31">
        <v>1</v>
      </c>
      <c r="I16" s="31"/>
      <c r="J16" s="32">
        <f>ROUND(IF(F16&gt;0,F16*H16,"0")+IF(G16&gt;0,(G16/1.5)*I16,"0"),1)</f>
        <v>30</v>
      </c>
      <c r="K16" s="31"/>
      <c r="L16" s="31"/>
      <c r="M16" s="33">
        <f>ROUND(J16+K16+L16,1)</f>
        <v>30</v>
      </c>
      <c r="N16" s="17"/>
      <c r="P16" s="21"/>
      <c r="Q16" s="22"/>
    </row>
    <row r="17" spans="1:17" ht="18" customHeight="1" x14ac:dyDescent="0.25">
      <c r="A17" s="15">
        <v>4</v>
      </c>
      <c r="B17" s="35"/>
      <c r="C17" s="36">
        <v>5</v>
      </c>
      <c r="D17" s="37" t="s">
        <v>62</v>
      </c>
      <c r="E17" s="38" t="s">
        <v>74</v>
      </c>
      <c r="F17" s="31"/>
      <c r="G17" s="31">
        <v>180</v>
      </c>
      <c r="H17" s="31"/>
      <c r="I17" s="31">
        <v>1</v>
      </c>
      <c r="J17" s="32">
        <f t="shared" ref="J17:J36" si="1">ROUND(IF(F17&gt;0,F17*H17,"0")+IF(G17&gt;0,(G17/1.5)*I17,"0"),1)</f>
        <v>120</v>
      </c>
      <c r="K17" s="31"/>
      <c r="L17" s="31"/>
      <c r="M17" s="33">
        <f t="shared" si="0"/>
        <v>120</v>
      </c>
      <c r="N17" s="19" t="s">
        <v>43</v>
      </c>
      <c r="P17" s="21"/>
      <c r="Q17" s="22"/>
    </row>
    <row r="18" spans="1:17" ht="18" customHeight="1" x14ac:dyDescent="0.25">
      <c r="A18" s="15">
        <v>5</v>
      </c>
      <c r="B18" s="35"/>
      <c r="C18" s="36">
        <v>5</v>
      </c>
      <c r="D18" s="37" t="s">
        <v>62</v>
      </c>
      <c r="E18" s="38" t="s">
        <v>75</v>
      </c>
      <c r="F18" s="31"/>
      <c r="G18" s="31">
        <v>180</v>
      </c>
      <c r="H18" s="31"/>
      <c r="I18" s="31">
        <v>1</v>
      </c>
      <c r="J18" s="32">
        <f t="shared" si="1"/>
        <v>120</v>
      </c>
      <c r="K18" s="31"/>
      <c r="L18" s="31"/>
      <c r="M18" s="33">
        <f t="shared" si="0"/>
        <v>120</v>
      </c>
      <c r="N18" s="19" t="s">
        <v>43</v>
      </c>
      <c r="P18" s="21"/>
      <c r="Q18" s="22"/>
    </row>
    <row r="19" spans="1:17" ht="18" customHeight="1" x14ac:dyDescent="0.25">
      <c r="A19" s="15">
        <v>6</v>
      </c>
      <c r="B19" s="35"/>
      <c r="C19" s="36">
        <v>5</v>
      </c>
      <c r="D19" s="37" t="s">
        <v>62</v>
      </c>
      <c r="E19" s="38" t="s">
        <v>76</v>
      </c>
      <c r="F19" s="31"/>
      <c r="G19" s="31">
        <v>180</v>
      </c>
      <c r="H19" s="31"/>
      <c r="I19" s="31">
        <v>1</v>
      </c>
      <c r="J19" s="32">
        <f t="shared" si="1"/>
        <v>120</v>
      </c>
      <c r="K19" s="31"/>
      <c r="L19" s="31"/>
      <c r="M19" s="33">
        <f t="shared" si="0"/>
        <v>120</v>
      </c>
      <c r="N19" s="19" t="s">
        <v>43</v>
      </c>
      <c r="P19" s="21"/>
      <c r="Q19" s="22"/>
    </row>
    <row r="20" spans="1:17" ht="19.5" customHeight="1" x14ac:dyDescent="0.25">
      <c r="A20" s="15">
        <v>9</v>
      </c>
      <c r="B20" s="35"/>
      <c r="C20" s="36">
        <v>15</v>
      </c>
      <c r="D20" s="37" t="s">
        <v>66</v>
      </c>
      <c r="E20" s="37" t="s">
        <v>67</v>
      </c>
      <c r="F20" s="31"/>
      <c r="G20" s="31"/>
      <c r="H20" s="31"/>
      <c r="I20" s="31"/>
      <c r="J20" s="32">
        <f t="shared" si="1"/>
        <v>0</v>
      </c>
      <c r="K20" s="31">
        <v>15</v>
      </c>
      <c r="L20" s="31"/>
      <c r="M20" s="33">
        <f t="shared" si="0"/>
        <v>15</v>
      </c>
      <c r="N20" s="23"/>
      <c r="P20" s="21"/>
      <c r="Q20" s="22"/>
    </row>
    <row r="21" spans="1:17" ht="18" hidden="1" customHeight="1" x14ac:dyDescent="0.25">
      <c r="A21" s="15">
        <v>6</v>
      </c>
      <c r="B21" s="16"/>
      <c r="C21" s="16"/>
      <c r="D21" s="16"/>
      <c r="E21" s="16"/>
      <c r="F21" s="31"/>
      <c r="G21" s="31"/>
      <c r="H21" s="31"/>
      <c r="I21" s="31"/>
      <c r="J21" s="32">
        <f t="shared" si="1"/>
        <v>0</v>
      </c>
      <c r="K21" s="31"/>
      <c r="L21" s="31"/>
      <c r="M21" s="33">
        <f t="shared" si="0"/>
        <v>0</v>
      </c>
      <c r="N21" s="18"/>
      <c r="P21" s="21"/>
      <c r="Q21" s="22"/>
    </row>
    <row r="22" spans="1:17" ht="18" hidden="1" customHeight="1" x14ac:dyDescent="0.25">
      <c r="A22" s="15">
        <v>7</v>
      </c>
      <c r="B22" s="16"/>
      <c r="C22" s="16"/>
      <c r="D22" s="16"/>
      <c r="E22" s="16"/>
      <c r="F22" s="31"/>
      <c r="G22" s="31"/>
      <c r="H22" s="31"/>
      <c r="I22" s="31"/>
      <c r="J22" s="32">
        <f t="shared" si="1"/>
        <v>0</v>
      </c>
      <c r="K22" s="31"/>
      <c r="L22" s="31"/>
      <c r="M22" s="33">
        <f t="shared" si="0"/>
        <v>0</v>
      </c>
      <c r="N22" s="18"/>
      <c r="P22" s="21"/>
      <c r="Q22" s="22"/>
    </row>
    <row r="23" spans="1:17" hidden="1" x14ac:dyDescent="0.25">
      <c r="A23" s="15">
        <v>8</v>
      </c>
      <c r="B23" s="16"/>
      <c r="C23" s="16"/>
      <c r="D23" s="16"/>
      <c r="E23" s="16"/>
      <c r="F23" s="31"/>
      <c r="G23" s="31"/>
      <c r="H23" s="31"/>
      <c r="I23" s="31"/>
      <c r="J23" s="32">
        <f t="shared" si="1"/>
        <v>0</v>
      </c>
      <c r="K23" s="31"/>
      <c r="L23" s="31"/>
      <c r="M23" s="33">
        <f t="shared" si="0"/>
        <v>0</v>
      </c>
      <c r="N23" s="23"/>
      <c r="P23" s="21"/>
      <c r="Q23" s="22"/>
    </row>
    <row r="24" spans="1:17" ht="19.5" hidden="1" customHeight="1" x14ac:dyDescent="0.25">
      <c r="A24" s="15">
        <v>9</v>
      </c>
      <c r="B24" s="16"/>
      <c r="C24" s="16"/>
      <c r="D24" s="16"/>
      <c r="E24" s="16"/>
      <c r="F24" s="31"/>
      <c r="G24" s="31"/>
      <c r="H24" s="31"/>
      <c r="I24" s="31"/>
      <c r="J24" s="32">
        <f t="shared" si="1"/>
        <v>0</v>
      </c>
      <c r="K24" s="31"/>
      <c r="L24" s="31"/>
      <c r="M24" s="33">
        <f t="shared" si="0"/>
        <v>0</v>
      </c>
      <c r="N24" s="23"/>
      <c r="P24" s="21"/>
      <c r="Q24" s="22"/>
    </row>
    <row r="25" spans="1:17" hidden="1" x14ac:dyDescent="0.25">
      <c r="A25" s="15">
        <v>10</v>
      </c>
      <c r="B25" s="16"/>
      <c r="C25" s="16"/>
      <c r="D25" s="16"/>
      <c r="E25" s="16"/>
      <c r="F25" s="31"/>
      <c r="G25" s="31"/>
      <c r="H25" s="31"/>
      <c r="I25" s="31"/>
      <c r="J25" s="32">
        <f t="shared" si="1"/>
        <v>0</v>
      </c>
      <c r="K25" s="31"/>
      <c r="L25" s="31"/>
      <c r="M25" s="33">
        <f t="shared" si="0"/>
        <v>0</v>
      </c>
      <c r="N25" s="23"/>
      <c r="P25" s="22"/>
      <c r="Q25" s="22"/>
    </row>
    <row r="26" spans="1:17" ht="19.5" hidden="1" customHeight="1" x14ac:dyDescent="0.25">
      <c r="A26" s="15">
        <v>11</v>
      </c>
      <c r="B26" s="16"/>
      <c r="C26" s="16"/>
      <c r="D26" s="16"/>
      <c r="E26" s="16"/>
      <c r="F26" s="31"/>
      <c r="G26" s="31"/>
      <c r="H26" s="31"/>
      <c r="I26" s="31"/>
      <c r="J26" s="32">
        <f t="shared" si="1"/>
        <v>0</v>
      </c>
      <c r="K26" s="31"/>
      <c r="L26" s="31"/>
      <c r="M26" s="33">
        <f t="shared" si="0"/>
        <v>0</v>
      </c>
      <c r="N26" s="23"/>
      <c r="P26" s="22"/>
      <c r="Q26" s="22"/>
    </row>
    <row r="27" spans="1:17" ht="18" hidden="1" customHeight="1" x14ac:dyDescent="0.25">
      <c r="A27" s="15">
        <v>12</v>
      </c>
      <c r="B27" s="16"/>
      <c r="C27" s="16"/>
      <c r="D27" s="16"/>
      <c r="E27" s="16"/>
      <c r="F27" s="31"/>
      <c r="G27" s="31"/>
      <c r="H27" s="31"/>
      <c r="I27" s="31"/>
      <c r="J27" s="32">
        <f t="shared" si="1"/>
        <v>0</v>
      </c>
      <c r="K27" s="31"/>
      <c r="L27" s="31"/>
      <c r="M27" s="33">
        <f t="shared" si="0"/>
        <v>0</v>
      </c>
      <c r="N27" s="18"/>
      <c r="P27" s="22"/>
      <c r="Q27" s="22"/>
    </row>
    <row r="28" spans="1:17" ht="18" hidden="1" customHeight="1" x14ac:dyDescent="0.25">
      <c r="A28" s="15">
        <v>13</v>
      </c>
      <c r="B28" s="16"/>
      <c r="C28" s="16"/>
      <c r="D28" s="16"/>
      <c r="E28" s="16"/>
      <c r="F28" s="31"/>
      <c r="G28" s="31"/>
      <c r="H28" s="31"/>
      <c r="I28" s="31"/>
      <c r="J28" s="32">
        <f t="shared" si="1"/>
        <v>0</v>
      </c>
      <c r="K28" s="31"/>
      <c r="L28" s="31"/>
      <c r="M28" s="33">
        <f t="shared" si="0"/>
        <v>0</v>
      </c>
      <c r="N28" s="18"/>
      <c r="P28" s="22"/>
      <c r="Q28" s="22"/>
    </row>
    <row r="29" spans="1:17" hidden="1" x14ac:dyDescent="0.25">
      <c r="A29" s="15">
        <v>14</v>
      </c>
      <c r="B29" s="16"/>
      <c r="C29" s="16"/>
      <c r="D29" s="16"/>
      <c r="E29" s="16"/>
      <c r="F29" s="31"/>
      <c r="G29" s="31"/>
      <c r="H29" s="31"/>
      <c r="I29" s="31"/>
      <c r="J29" s="32">
        <f t="shared" si="1"/>
        <v>0</v>
      </c>
      <c r="K29" s="31"/>
      <c r="L29" s="31"/>
      <c r="M29" s="33">
        <f t="shared" si="0"/>
        <v>0</v>
      </c>
      <c r="N29" s="23"/>
      <c r="P29" s="22"/>
      <c r="Q29" s="22"/>
    </row>
    <row r="30" spans="1:17" ht="19.5" hidden="1" customHeight="1" x14ac:dyDescent="0.25">
      <c r="A30" s="15">
        <v>15</v>
      </c>
      <c r="B30" s="16"/>
      <c r="C30" s="16"/>
      <c r="D30" s="16"/>
      <c r="E30" s="16"/>
      <c r="F30" s="31"/>
      <c r="G30" s="31"/>
      <c r="H30" s="31"/>
      <c r="I30" s="31"/>
      <c r="J30" s="32">
        <f t="shared" si="1"/>
        <v>0</v>
      </c>
      <c r="K30" s="31"/>
      <c r="L30" s="31"/>
      <c r="M30" s="33">
        <f t="shared" si="0"/>
        <v>0</v>
      </c>
      <c r="N30" s="23"/>
      <c r="P30" s="22"/>
      <c r="Q30" s="22"/>
    </row>
    <row r="31" spans="1:17" ht="19.5" hidden="1" customHeight="1" x14ac:dyDescent="0.25">
      <c r="A31" s="15">
        <v>16</v>
      </c>
      <c r="B31" s="16"/>
      <c r="C31" s="16"/>
      <c r="D31" s="16"/>
      <c r="E31" s="16"/>
      <c r="F31" s="31"/>
      <c r="G31" s="31"/>
      <c r="H31" s="31"/>
      <c r="I31" s="31"/>
      <c r="J31" s="32">
        <f t="shared" si="1"/>
        <v>0</v>
      </c>
      <c r="K31" s="31"/>
      <c r="L31" s="31"/>
      <c r="M31" s="33">
        <f t="shared" si="0"/>
        <v>0</v>
      </c>
      <c r="N31" s="23"/>
      <c r="P31" s="22"/>
      <c r="Q31" s="22"/>
    </row>
    <row r="32" spans="1:17" ht="18" hidden="1" customHeight="1" x14ac:dyDescent="0.25">
      <c r="A32" s="15">
        <v>17</v>
      </c>
      <c r="B32" s="16"/>
      <c r="C32" s="16"/>
      <c r="D32" s="16"/>
      <c r="E32" s="16"/>
      <c r="F32" s="31"/>
      <c r="G32" s="31"/>
      <c r="H32" s="31"/>
      <c r="I32" s="31"/>
      <c r="J32" s="32">
        <f t="shared" si="1"/>
        <v>0</v>
      </c>
      <c r="K32" s="31"/>
      <c r="L32" s="31"/>
      <c r="M32" s="33">
        <f t="shared" si="0"/>
        <v>0</v>
      </c>
      <c r="N32" s="18"/>
      <c r="P32" s="22"/>
      <c r="Q32" s="22"/>
    </row>
    <row r="33" spans="1:17" ht="18" hidden="1" customHeight="1" x14ac:dyDescent="0.25">
      <c r="A33" s="15">
        <v>18</v>
      </c>
      <c r="B33" s="16"/>
      <c r="C33" s="16"/>
      <c r="D33" s="16"/>
      <c r="E33" s="16"/>
      <c r="F33" s="31"/>
      <c r="G33" s="31"/>
      <c r="H33" s="31"/>
      <c r="I33" s="31"/>
      <c r="J33" s="32">
        <f t="shared" si="1"/>
        <v>0</v>
      </c>
      <c r="K33" s="31"/>
      <c r="L33" s="31"/>
      <c r="M33" s="33">
        <f t="shared" si="0"/>
        <v>0</v>
      </c>
      <c r="N33" s="18"/>
      <c r="P33" s="22"/>
      <c r="Q33" s="22"/>
    </row>
    <row r="34" spans="1:17" hidden="1" x14ac:dyDescent="0.25">
      <c r="A34" s="15">
        <v>19</v>
      </c>
      <c r="B34" s="16"/>
      <c r="C34" s="16"/>
      <c r="D34" s="16"/>
      <c r="E34" s="16"/>
      <c r="F34" s="31"/>
      <c r="G34" s="31"/>
      <c r="H34" s="31"/>
      <c r="I34" s="31"/>
      <c r="J34" s="32">
        <f t="shared" si="1"/>
        <v>0</v>
      </c>
      <c r="K34" s="31"/>
      <c r="L34" s="31"/>
      <c r="M34" s="33">
        <f t="shared" si="0"/>
        <v>0</v>
      </c>
      <c r="N34" s="23"/>
      <c r="P34" s="22"/>
      <c r="Q34" s="22"/>
    </row>
    <row r="35" spans="1:17" hidden="1" x14ac:dyDescent="0.25">
      <c r="A35" s="15">
        <v>20</v>
      </c>
      <c r="B35" s="16"/>
      <c r="C35" s="16"/>
      <c r="D35" s="16"/>
      <c r="E35" s="16"/>
      <c r="F35" s="31"/>
      <c r="G35" s="31"/>
      <c r="H35" s="31"/>
      <c r="I35" s="31"/>
      <c r="J35" s="32">
        <f t="shared" si="1"/>
        <v>0</v>
      </c>
      <c r="K35" s="31"/>
      <c r="L35" s="31"/>
      <c r="M35" s="33">
        <f t="shared" si="0"/>
        <v>0</v>
      </c>
      <c r="N35" s="23"/>
      <c r="P35" s="22"/>
      <c r="Q35" s="22"/>
    </row>
    <row r="36" spans="1:17" x14ac:dyDescent="0.25">
      <c r="A36" s="24"/>
      <c r="B36" s="25"/>
      <c r="C36" s="25"/>
      <c r="D36" s="26" t="s">
        <v>44</v>
      </c>
      <c r="E36" s="16"/>
      <c r="F36" s="31"/>
      <c r="G36" s="31"/>
      <c r="H36" s="31"/>
      <c r="I36" s="31"/>
      <c r="J36" s="32">
        <f t="shared" si="1"/>
        <v>0</v>
      </c>
      <c r="K36" s="31"/>
      <c r="L36" s="31"/>
      <c r="M36" s="33"/>
      <c r="N36" s="23"/>
      <c r="P36" s="22"/>
      <c r="Q36" s="22"/>
    </row>
    <row r="37" spans="1:17" ht="21" customHeight="1" x14ac:dyDescent="0.25">
      <c r="A37" s="39" t="s">
        <v>45</v>
      </c>
      <c r="B37" s="40"/>
      <c r="C37" s="40"/>
      <c r="D37" s="41"/>
      <c r="E37" s="16"/>
      <c r="F37" s="33">
        <f>SUM(F15:F35)</f>
        <v>60</v>
      </c>
      <c r="G37" s="33">
        <f>SUM(G15:G35)</f>
        <v>540</v>
      </c>
      <c r="H37" s="34"/>
      <c r="I37" s="34">
        <v>15</v>
      </c>
      <c r="J37" s="33">
        <f>SUM(J15:J35)</f>
        <v>420</v>
      </c>
      <c r="K37" s="33">
        <f>SUM(K15:K35)</f>
        <v>15</v>
      </c>
      <c r="L37" s="33">
        <f>SUM(L15:L35)</f>
        <v>0</v>
      </c>
      <c r="M37" s="33">
        <f>SUM(M15:M35)</f>
        <v>435</v>
      </c>
      <c r="N37" s="18"/>
      <c r="P37" s="22"/>
      <c r="Q37" s="22"/>
    </row>
    <row r="38" spans="1:17" s="27" customFormat="1" ht="21.75" customHeight="1" x14ac:dyDescent="0.25">
      <c r="B38" s="28" t="s">
        <v>46</v>
      </c>
      <c r="C38" s="27" t="s">
        <v>47</v>
      </c>
      <c r="P38" s="29"/>
      <c r="Q38" s="29"/>
    </row>
    <row r="39" spans="1:17" s="27" customFormat="1" ht="15" x14ac:dyDescent="0.25">
      <c r="C39" s="27" t="s">
        <v>48</v>
      </c>
      <c r="P39" s="29"/>
      <c r="Q39" s="29"/>
    </row>
    <row r="40" spans="1:17" s="27" customFormat="1" ht="15" x14ac:dyDescent="0.25">
      <c r="B40" s="28"/>
      <c r="C40" s="27" t="s">
        <v>49</v>
      </c>
      <c r="P40" s="21"/>
      <c r="Q40" s="29"/>
    </row>
    <row r="41" spans="1:17" x14ac:dyDescent="0.25">
      <c r="M41" s="30" t="s">
        <v>77</v>
      </c>
      <c r="P41" s="21"/>
      <c r="Q41" s="22"/>
    </row>
    <row r="42" spans="1:17" x14ac:dyDescent="0.25">
      <c r="C42" s="4" t="s">
        <v>50</v>
      </c>
      <c r="H42" s="4" t="s">
        <v>51</v>
      </c>
      <c r="I42" s="4"/>
      <c r="M42" s="4" t="s">
        <v>52</v>
      </c>
      <c r="P42" s="21"/>
      <c r="Q42" s="22"/>
    </row>
    <row r="43" spans="1:17" x14ac:dyDescent="0.25">
      <c r="C43" s="4"/>
      <c r="H43" s="4"/>
      <c r="I43" s="4"/>
      <c r="M43" s="4"/>
      <c r="P43" s="21"/>
      <c r="Q43" s="22"/>
    </row>
    <row r="44" spans="1:17" x14ac:dyDescent="0.25">
      <c r="C44" s="4"/>
      <c r="H44" s="4"/>
      <c r="I44" s="4"/>
      <c r="M44" s="4"/>
      <c r="P44" s="21"/>
      <c r="Q44" s="22"/>
    </row>
    <row r="45" spans="1:17" x14ac:dyDescent="0.25">
      <c r="P45" s="21"/>
      <c r="Q45" s="22"/>
    </row>
    <row r="46" spans="1:17" x14ac:dyDescent="0.25">
      <c r="M46" s="1" t="s">
        <v>53</v>
      </c>
      <c r="P46" s="21"/>
      <c r="Q46" s="22"/>
    </row>
    <row r="47" spans="1:17" x14ac:dyDescent="0.25">
      <c r="P47" s="21"/>
      <c r="Q47" s="22"/>
    </row>
    <row r="48" spans="1:17" x14ac:dyDescent="0.25">
      <c r="B48" s="1" t="s">
        <v>54</v>
      </c>
      <c r="P48" s="21"/>
      <c r="Q48" s="22"/>
    </row>
    <row r="49" spans="2:17" x14ac:dyDescent="0.25">
      <c r="B49" s="1" t="s">
        <v>55</v>
      </c>
      <c r="M49" s="3"/>
      <c r="P49" s="21"/>
      <c r="Q49" s="22"/>
    </row>
    <row r="50" spans="2:17" x14ac:dyDescent="0.25">
      <c r="P50" s="21"/>
      <c r="Q50" s="22"/>
    </row>
  </sheetData>
  <mergeCells count="18">
    <mergeCell ref="A37:D37"/>
    <mergeCell ref="F11:J11"/>
    <mergeCell ref="K11:K13"/>
    <mergeCell ref="L11:L13"/>
    <mergeCell ref="M11:M13"/>
    <mergeCell ref="F12:G12"/>
    <mergeCell ref="H12:I12"/>
    <mergeCell ref="J12:J13"/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2019-02-01T15:41:19Z</dcterms:created>
  <dcterms:modified xsi:type="dcterms:W3CDTF">2019-03-06T02:22:48Z</dcterms:modified>
</cp:coreProperties>
</file>